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.shortcut-targets-by-id\0B_5ktGG6UN72fnk5cklkWXpMRzBVYjNRMTRRdXEyenFST09HcF8wcjU2OGNIaGFBalpBZU0\00. Unité\11. MagaScout\2023\"/>
    </mc:Choice>
  </mc:AlternateContent>
  <xr:revisionPtr revIDLastSave="0" documentId="13_ncr:1_{4B8A1709-F52E-4DBF-88B4-B68D7648DCB6}" xr6:coauthVersionLast="47" xr6:coauthVersionMax="47" xr10:uidLastSave="{00000000-0000-0000-0000-000000000000}"/>
  <bookViews>
    <workbookView xWindow="-98" yWindow="-98" windowWidth="28996" windowHeight="15675" tabRatio="500" xr2:uid="{00000000-000D-0000-FFFF-FFFF00000000}"/>
  </bookViews>
  <sheets>
    <sheet name="Bon de commande" sheetId="1" r:id="rId1"/>
  </sheets>
  <definedNames>
    <definedName name="_xlnm.Print_Area" localSheetId="0">'Bon de commande'!$A$1:$O$78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7" i="1" l="1"/>
  <c r="N76" i="1"/>
  <c r="N75" i="1"/>
  <c r="N74" i="1"/>
  <c r="N73" i="1"/>
  <c r="N72" i="1"/>
  <c r="N71" i="1"/>
  <c r="N70" i="1"/>
  <c r="N69" i="1"/>
  <c r="G67" i="1"/>
  <c r="N66" i="1"/>
  <c r="G66" i="1"/>
  <c r="N65" i="1"/>
  <c r="N64" i="1"/>
  <c r="N63" i="1"/>
  <c r="G63" i="1"/>
  <c r="N62" i="1"/>
  <c r="G62" i="1"/>
  <c r="N61" i="1"/>
  <c r="G61" i="1"/>
  <c r="N60" i="1"/>
  <c r="G60" i="1"/>
  <c r="G59" i="1"/>
  <c r="G58" i="1"/>
  <c r="N56" i="1"/>
  <c r="N55" i="1"/>
  <c r="G55" i="1"/>
  <c r="N54" i="1"/>
  <c r="N53" i="1"/>
  <c r="N52" i="1"/>
  <c r="N49" i="1"/>
  <c r="N48" i="1"/>
  <c r="G48" i="1"/>
  <c r="N47" i="1"/>
  <c r="G47" i="1"/>
  <c r="N46" i="1"/>
  <c r="G46" i="1"/>
  <c r="N45" i="1"/>
  <c r="G45" i="1"/>
  <c r="N42" i="1"/>
  <c r="G42" i="1"/>
  <c r="N41" i="1"/>
  <c r="G41" i="1"/>
  <c r="N40" i="1"/>
  <c r="G40" i="1"/>
  <c r="N39" i="1"/>
  <c r="G39" i="1"/>
  <c r="N38" i="1"/>
  <c r="G38" i="1"/>
  <c r="N37" i="1"/>
  <c r="G37" i="1"/>
  <c r="G36" i="1"/>
  <c r="G35" i="1"/>
  <c r="N34" i="1"/>
  <c r="G34" i="1"/>
  <c r="N33" i="1"/>
  <c r="G33" i="1"/>
  <c r="N32" i="1"/>
  <c r="G32" i="1"/>
  <c r="N31" i="1"/>
  <c r="N30" i="1"/>
  <c r="N29" i="1"/>
  <c r="G29" i="1"/>
  <c r="G28" i="1"/>
  <c r="N26" i="1"/>
  <c r="N25" i="1"/>
  <c r="G25" i="1"/>
  <c r="N24" i="1"/>
  <c r="G24" i="1"/>
  <c r="N23" i="1"/>
  <c r="G23" i="1"/>
  <c r="N22" i="1"/>
  <c r="G22" i="1"/>
  <c r="N21" i="1"/>
  <c r="G21" i="1"/>
  <c r="N20" i="1"/>
  <c r="G20" i="1"/>
  <c r="G19" i="1"/>
  <c r="G18" i="1"/>
  <c r="N16" i="1"/>
  <c r="N15" i="1"/>
  <c r="G15" i="1"/>
  <c r="N14" i="1"/>
  <c r="G14" i="1"/>
  <c r="N13" i="1"/>
  <c r="N12" i="1"/>
  <c r="N11" i="1"/>
  <c r="G11" i="1"/>
  <c r="N10" i="1"/>
  <c r="G10" i="1"/>
  <c r="N9" i="1"/>
  <c r="E75" i="1" l="1"/>
</calcChain>
</file>

<file path=xl/sharedStrings.xml><?xml version="1.0" encoding="utf-8"?>
<sst xmlns="http://schemas.openxmlformats.org/spreadsheetml/2006/main" count="159" uniqueCount="124">
  <si>
    <t>Nom</t>
  </si>
  <si>
    <t>Ce bon de commande est à envoyer à l'adresse maga@ssb25.be ou à donner à l'équipier insignes</t>
  </si>
  <si>
    <t>Prénom</t>
  </si>
  <si>
    <t>Date</t>
  </si>
  <si>
    <t>Insignes</t>
  </si>
  <si>
    <t>Chemise</t>
  </si>
  <si>
    <t>Mondiaux</t>
  </si>
  <si>
    <t>Prix</t>
  </si>
  <si>
    <t>Quantité</t>
  </si>
  <si>
    <t>Taille 30</t>
  </si>
  <si>
    <t>Scout du Monde</t>
  </si>
  <si>
    <t>Taille 32</t>
  </si>
  <si>
    <t>Guide du Monde</t>
  </si>
  <si>
    <t>Taille 34</t>
  </si>
  <si>
    <t>Fédéral</t>
  </si>
  <si>
    <t>Taille 35</t>
  </si>
  <si>
    <t>Taille 36</t>
  </si>
  <si>
    <t>Bande Belgique</t>
  </si>
  <si>
    <t>Taille 38</t>
  </si>
  <si>
    <t>Logo SGP</t>
  </si>
  <si>
    <t>Taille 40</t>
  </si>
  <si>
    <t>Unité</t>
  </si>
  <si>
    <t>Taille 42</t>
  </si>
  <si>
    <t>T-shirt</t>
  </si>
  <si>
    <t>Bande d'unité</t>
  </si>
  <si>
    <t>Castor</t>
  </si>
  <si>
    <t>Iris de Bruxelles</t>
  </si>
  <si>
    <t>Prix *</t>
  </si>
  <si>
    <t>Insigne SSB-SGB</t>
  </si>
  <si>
    <t>T-shirt Castor, taille 5/6 ans</t>
  </si>
  <si>
    <t>Insigne sea-scout épaule</t>
  </si>
  <si>
    <t>T-shirt Castor, taille 7/8 ans</t>
  </si>
  <si>
    <t>Insigne sea-guide épaule</t>
  </si>
  <si>
    <t>T-shirt Castor, taille 9/11 ans</t>
  </si>
  <si>
    <t>Insigne sea-scout poitrine</t>
  </si>
  <si>
    <t>T-shirt Castor, taille small</t>
  </si>
  <si>
    <t>Insigne sea-guide poitrine</t>
  </si>
  <si>
    <t>T-shirt Castor, taille medium</t>
  </si>
  <si>
    <t>Totem brodé:</t>
  </si>
  <si>
    <t>&lt;indiquer ici&gt;</t>
  </si>
  <si>
    <t>T-shirt Castor, taille large</t>
  </si>
  <si>
    <t>Castors</t>
  </si>
  <si>
    <t>T-shirt Castor, taille xlarge</t>
  </si>
  <si>
    <t>Louveteaux</t>
  </si>
  <si>
    <t>Insigne de Branche</t>
  </si>
  <si>
    <t>Feuille castors</t>
  </si>
  <si>
    <t>T-shirt Louveteaux, taille 9/11 ans</t>
  </si>
  <si>
    <t>T-shirt Louveteaux, taille 12/14 ans</t>
  </si>
  <si>
    <t>T-shirt Louveteaux, taille small</t>
  </si>
  <si>
    <t>T-shirt Louveteaux, taille medium</t>
  </si>
  <si>
    <t>Patte tendre</t>
  </si>
  <si>
    <t>T-shirt Louveteaux, taille large</t>
  </si>
  <si>
    <t>Etoile louveteaux</t>
  </si>
  <si>
    <t>T-shirt Louveteaux, taille xlarge</t>
  </si>
  <si>
    <t>Insigne Voile de bronze</t>
  </si>
  <si>
    <t>Mousse</t>
  </si>
  <si>
    <t>Insigne Voile d'argent</t>
  </si>
  <si>
    <t>Insigne Voile d'or</t>
  </si>
  <si>
    <t>T-shirt Mousse, taille 12/14 ans</t>
  </si>
  <si>
    <t>Gibier Kaa</t>
  </si>
  <si>
    <t>T-shirt Mousse, taille small</t>
  </si>
  <si>
    <t>Gibier Balou</t>
  </si>
  <si>
    <t>T-shirt Mousse, taille medium</t>
  </si>
  <si>
    <t>Gibier Frère Gris</t>
  </si>
  <si>
    <t>T-shirt Mousse, taille large</t>
  </si>
  <si>
    <t>Gibier Bagheera</t>
  </si>
  <si>
    <t>T-shirt Mousse, taille xlarge</t>
  </si>
  <si>
    <t>Gibier Raksha</t>
  </si>
  <si>
    <t>T-shirt Mousse, taille xxlarge</t>
  </si>
  <si>
    <t>Mouses</t>
  </si>
  <si>
    <t>Marin</t>
  </si>
  <si>
    <t>T-shirt Marin, taille small</t>
  </si>
  <si>
    <t>Insigne d'équipier</t>
  </si>
  <si>
    <t>T-shirt Marin, taille medium</t>
  </si>
  <si>
    <t>Insigne de premier équipier</t>
  </si>
  <si>
    <t>T-shirt Marin, taille large</t>
  </si>
  <si>
    <t>Insigne de second chef de bord</t>
  </si>
  <si>
    <t>T-shirt Marin, taille xlarge</t>
  </si>
  <si>
    <t>Insigne voyageur</t>
  </si>
  <si>
    <t>T-shirt Marin, taille xxlarge</t>
  </si>
  <si>
    <t>Insigne explorateur</t>
  </si>
  <si>
    <t>Routier</t>
  </si>
  <si>
    <t>Insigne baroudeur</t>
  </si>
  <si>
    <t>Insigne sentier</t>
  </si>
  <si>
    <t>T-shirt Routier, taille small</t>
  </si>
  <si>
    <t>Marins</t>
  </si>
  <si>
    <t>T-shirt Routier, taille medium</t>
  </si>
  <si>
    <t>T-shirt Routier, taille large</t>
  </si>
  <si>
    <t>T-shirt Routier, taille xlarge</t>
  </si>
  <si>
    <t>Clan - Animateur</t>
  </si>
  <si>
    <t>T-shirt Routier, taille xxlarge</t>
  </si>
  <si>
    <t xml:space="preserve">     *Si vous prenez plus de deux, le prix du T-shirt devient:</t>
  </si>
  <si>
    <t>Insigne du clan</t>
  </si>
  <si>
    <t>Autre</t>
  </si>
  <si>
    <t>Bande animateur (bleue)</t>
  </si>
  <si>
    <t xml:space="preserve">Prix </t>
  </si>
  <si>
    <t>Bande animateur (noire)</t>
  </si>
  <si>
    <t>Gourde</t>
  </si>
  <si>
    <t>Bande animateur (blanche)</t>
  </si>
  <si>
    <t>Opinel</t>
  </si>
  <si>
    <t>Bande animateur (rouge)</t>
  </si>
  <si>
    <t>Sifflet</t>
  </si>
  <si>
    <t>Bande animateur (verte)</t>
  </si>
  <si>
    <t>Démanilleur</t>
  </si>
  <si>
    <t xml:space="preserve">Foulard </t>
  </si>
  <si>
    <t>Livret louveteaux "Grandes chasses"</t>
  </si>
  <si>
    <t>Livret louveteaux "Compagon de chasse"</t>
  </si>
  <si>
    <t>Chansonnier</t>
  </si>
  <si>
    <t>Nœud de foulard</t>
  </si>
  <si>
    <t>Taille</t>
  </si>
  <si>
    <t>Nom ou Totem à broder</t>
  </si>
  <si>
    <t>Remarques:</t>
  </si>
  <si>
    <t>5/6 ans</t>
  </si>
  <si>
    <t>7/8 ans</t>
  </si>
  <si>
    <t>9/10 ans</t>
  </si>
  <si>
    <t>11/12 ans</t>
  </si>
  <si>
    <t>S</t>
  </si>
  <si>
    <t>M</t>
  </si>
  <si>
    <t>TOTAL:</t>
  </si>
  <si>
    <t>L</t>
  </si>
  <si>
    <t>XL</t>
  </si>
  <si>
    <t>XXL</t>
  </si>
  <si>
    <t>Bon de commande pour Insignes, Foulards, Chemises et T-shirt (version 2023)</t>
  </si>
  <si>
    <t>Sweatshirt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</si>
</sst>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;[Red]\-#,##0.00&quot; €&quot;"/>
    <numFmt numFmtId="165" formatCode="#,##0.00&quot; €&quot;"/>
    <numFmt numFmtId="166" formatCode="#,##0&quot; €&quot;;[Red]\-#,##0&quot; €&quot;"/>
  </numFmts>
  <fonts count="8" x14ac:knownFonts="1">
    <font>
      <sz val="10"/>
      <name val="Arial"/>
      <charset val="1"/>
    </font>
    <font>
      <sz val="16"/>
      <name val="Arial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color rgb="FF376092"/>
      <name val="Arial"/>
      <family val="2"/>
      <charset val="1"/>
    </font>
    <font>
      <strike/>
      <sz val="10"/>
      <name val="Arial"/>
      <charset val="1"/>
    </font>
    <font>
      <sz val="10"/>
      <color rgb="FFFF0000"/>
      <name val="Arial"/>
      <charset val="1"/>
    </font>
    <font>
      <b/>
      <sz val="14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969696"/>
        <bgColor rgb="FFA9A9A9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A9A9A9"/>
      </patternFill>
    </fill>
    <fill>
      <patternFill patternType="solid">
        <fgColor rgb="FFA9A9A9"/>
        <bgColor rgb="FF96969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5" borderId="2" xfId="0" applyFont="1" applyFill="1" applyBorder="1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0" fillId="5" borderId="3" xfId="0" applyFill="1" applyBorder="1"/>
    <xf numFmtId="0" fontId="0" fillId="5" borderId="4" xfId="0" applyFill="1" applyBorder="1"/>
    <xf numFmtId="0" fontId="0" fillId="0" borderId="5" xfId="0" applyBorder="1"/>
    <xf numFmtId="0" fontId="0" fillId="0" borderId="4" xfId="0" applyBorder="1"/>
    <xf numFmtId="164" fontId="0" fillId="0" borderId="5" xfId="0" applyNumberFormat="1" applyBorder="1"/>
    <xf numFmtId="0" fontId="0" fillId="0" borderId="4" xfId="0" applyBorder="1" applyProtection="1">
      <protection locked="0"/>
    </xf>
    <xf numFmtId="165" fontId="0" fillId="0" borderId="1" xfId="0" applyNumberFormat="1" applyBorder="1"/>
    <xf numFmtId="166" fontId="0" fillId="0" borderId="5" xfId="0" applyNumberFormat="1" applyBorder="1"/>
    <xf numFmtId="0" fontId="4" fillId="0" borderId="4" xfId="0" applyFont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0" fillId="0" borderId="1" xfId="0" applyBorder="1"/>
    <xf numFmtId="166" fontId="5" fillId="0" borderId="5" xfId="0" applyNumberFormat="1" applyFont="1" applyBorder="1"/>
    <xf numFmtId="0" fontId="5" fillId="6" borderId="7" xfId="0" applyFont="1" applyFill="1" applyBorder="1" applyProtection="1">
      <protection locked="0"/>
    </xf>
    <xf numFmtId="165" fontId="5" fillId="6" borderId="8" xfId="0" applyNumberFormat="1" applyFont="1" applyFill="1" applyBorder="1"/>
    <xf numFmtId="0" fontId="6" fillId="2" borderId="0" xfId="0" applyFont="1" applyFill="1"/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5" fillId="0" borderId="5" xfId="0" applyNumberFormat="1" applyFont="1" applyBorder="1"/>
    <xf numFmtId="164" fontId="0" fillId="2" borderId="0" xfId="0" applyNumberFormat="1" applyFill="1"/>
    <xf numFmtId="164" fontId="0" fillId="2" borderId="0" xfId="0" applyNumberFormat="1" applyFill="1" applyAlignment="1">
      <alignment horizontal="left"/>
    </xf>
    <xf numFmtId="0" fontId="3" fillId="0" borderId="5" xfId="0" applyFont="1" applyBorder="1"/>
    <xf numFmtId="164" fontId="0" fillId="0" borderId="1" xfId="0" applyNumberFormat="1" applyBorder="1"/>
    <xf numFmtId="0" fontId="3" fillId="0" borderId="2" xfId="0" applyFont="1" applyBorder="1"/>
    <xf numFmtId="0" fontId="0" fillId="0" borderId="1" xfId="0" applyBorder="1"/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9A9A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8"/>
  <sheetViews>
    <sheetView tabSelected="1" zoomScaleNormal="100" workbookViewId="0">
      <selection activeCell="H3" sqref="H3:M4"/>
    </sheetView>
  </sheetViews>
  <sheetFormatPr defaultColWidth="9.19921875" defaultRowHeight="12.75" x14ac:dyDescent="0.35"/>
  <cols>
    <col min="1" max="1" width="5.53125" customWidth="1"/>
    <col min="2" max="2" width="6.53125" customWidth="1"/>
    <col min="3" max="3" width="7.46484375" customWidth="1"/>
    <col min="4" max="4" width="13.265625" customWidth="1"/>
    <col min="11" max="11" width="16.265625" customWidth="1"/>
    <col min="15" max="15" width="4.53125" customWidth="1"/>
  </cols>
  <sheetData>
    <row r="1" spans="1:15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7" customHeight="1" x14ac:dyDescent="0.35">
      <c r="A2" s="3"/>
      <c r="B2" s="48" t="s">
        <v>122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3"/>
    </row>
    <row r="3" spans="1:15" ht="13.05" customHeight="1" x14ac:dyDescent="0.4">
      <c r="A3" s="3"/>
      <c r="B3" s="49" t="s">
        <v>0</v>
      </c>
      <c r="C3" s="49"/>
      <c r="D3" s="50"/>
      <c r="E3" s="50"/>
      <c r="F3" s="50"/>
      <c r="G3" s="3"/>
      <c r="H3" s="51" t="s">
        <v>1</v>
      </c>
      <c r="I3" s="51"/>
      <c r="J3" s="51"/>
      <c r="K3" s="51"/>
      <c r="L3" s="51"/>
      <c r="M3" s="51"/>
      <c r="N3" s="3"/>
      <c r="O3" s="3"/>
    </row>
    <row r="4" spans="1:15" ht="13.15" x14ac:dyDescent="0.4">
      <c r="A4" s="3"/>
      <c r="B4" s="49" t="s">
        <v>2</v>
      </c>
      <c r="C4" s="49"/>
      <c r="D4" s="50"/>
      <c r="E4" s="50"/>
      <c r="F4" s="50"/>
      <c r="G4" s="3"/>
      <c r="H4" s="51"/>
      <c r="I4" s="51"/>
      <c r="J4" s="51"/>
      <c r="K4" s="51"/>
      <c r="L4" s="51"/>
      <c r="M4" s="51"/>
      <c r="N4" s="3"/>
      <c r="O4" s="3"/>
    </row>
    <row r="5" spans="1:15" ht="13.15" x14ac:dyDescent="0.4">
      <c r="A5" s="3"/>
      <c r="B5" s="49" t="s">
        <v>3</v>
      </c>
      <c r="C5" s="49"/>
      <c r="D5" s="50"/>
      <c r="E5" s="50"/>
      <c r="F5" s="50"/>
      <c r="G5" s="3"/>
      <c r="H5" s="2"/>
      <c r="I5" s="2"/>
      <c r="J5" s="2"/>
      <c r="K5" s="2"/>
      <c r="L5" s="2"/>
      <c r="M5" s="2"/>
      <c r="N5" s="3"/>
      <c r="O5" s="3"/>
    </row>
    <row r="6" spans="1:1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3"/>
      <c r="B7" s="37" t="s">
        <v>4</v>
      </c>
      <c r="C7" s="37"/>
      <c r="D7" s="37"/>
      <c r="E7" s="37"/>
      <c r="F7" s="37"/>
      <c r="G7" s="37"/>
      <c r="H7" s="3"/>
      <c r="I7" s="47" t="s">
        <v>5</v>
      </c>
      <c r="J7" s="47"/>
      <c r="K7" s="47"/>
      <c r="L7" s="47"/>
      <c r="M7" s="47"/>
      <c r="N7" s="47"/>
      <c r="O7" s="3"/>
    </row>
    <row r="8" spans="1:15" ht="13.15" x14ac:dyDescent="0.4">
      <c r="A8" s="3"/>
      <c r="B8" s="42" t="s">
        <v>6</v>
      </c>
      <c r="C8" s="42"/>
      <c r="D8" s="42"/>
      <c r="E8" s="4"/>
      <c r="F8" s="4"/>
      <c r="G8" s="5"/>
      <c r="H8" s="3"/>
      <c r="I8" s="41"/>
      <c r="J8" s="41"/>
      <c r="K8" s="41"/>
      <c r="L8" s="6" t="s">
        <v>7</v>
      </c>
      <c r="M8" s="7" t="s">
        <v>8</v>
      </c>
      <c r="N8" s="7"/>
      <c r="O8" s="3"/>
    </row>
    <row r="9" spans="1:15" ht="13.15" x14ac:dyDescent="0.4">
      <c r="A9" s="3"/>
      <c r="B9" s="41"/>
      <c r="C9" s="41"/>
      <c r="D9" s="41"/>
      <c r="E9" s="6" t="s">
        <v>7</v>
      </c>
      <c r="F9" s="7" t="s">
        <v>8</v>
      </c>
      <c r="G9" s="7"/>
      <c r="H9" s="3"/>
      <c r="I9" s="39" t="s">
        <v>9</v>
      </c>
      <c r="J9" s="39"/>
      <c r="K9" s="39"/>
      <c r="L9" s="11">
        <v>35</v>
      </c>
      <c r="M9" s="9"/>
      <c r="N9" s="10">
        <f t="shared" ref="N9:N16" si="0">M9*L9</f>
        <v>0</v>
      </c>
      <c r="O9" s="3"/>
    </row>
    <row r="10" spans="1:15" x14ac:dyDescent="0.35">
      <c r="A10" s="3"/>
      <c r="B10" s="39" t="s">
        <v>10</v>
      </c>
      <c r="C10" s="39"/>
      <c r="D10" s="39"/>
      <c r="E10" s="11">
        <v>2</v>
      </c>
      <c r="F10" s="9"/>
      <c r="G10" s="10">
        <f>F10*E10</f>
        <v>0</v>
      </c>
      <c r="H10" s="3"/>
      <c r="I10" s="39" t="s">
        <v>11</v>
      </c>
      <c r="J10" s="39"/>
      <c r="K10" s="39"/>
      <c r="L10" s="11">
        <v>35</v>
      </c>
      <c r="M10" s="9"/>
      <c r="N10" s="10">
        <f t="shared" si="0"/>
        <v>0</v>
      </c>
      <c r="O10" s="3"/>
    </row>
    <row r="11" spans="1:15" x14ac:dyDescent="0.35">
      <c r="A11" s="3"/>
      <c r="B11" s="39" t="s">
        <v>12</v>
      </c>
      <c r="C11" s="39"/>
      <c r="D11" s="39"/>
      <c r="E11" s="11">
        <v>2</v>
      </c>
      <c r="F11" s="9"/>
      <c r="G11" s="10">
        <f>F11*E11</f>
        <v>0</v>
      </c>
      <c r="H11" s="3"/>
      <c r="I11" s="39" t="s">
        <v>13</v>
      </c>
      <c r="J11" s="39"/>
      <c r="K11" s="39"/>
      <c r="L11" s="11">
        <v>35</v>
      </c>
      <c r="M11" s="9"/>
      <c r="N11" s="10">
        <f t="shared" si="0"/>
        <v>0</v>
      </c>
      <c r="O11" s="3"/>
    </row>
    <row r="12" spans="1:15" ht="13.15" x14ac:dyDescent="0.4">
      <c r="A12" s="3"/>
      <c r="B12" s="42" t="s">
        <v>14</v>
      </c>
      <c r="C12" s="42"/>
      <c r="D12" s="42"/>
      <c r="E12" s="4"/>
      <c r="F12" s="4"/>
      <c r="G12" s="5"/>
      <c r="H12" s="3"/>
      <c r="I12" s="39" t="s">
        <v>15</v>
      </c>
      <c r="J12" s="39"/>
      <c r="K12" s="39"/>
      <c r="L12" s="11">
        <v>35</v>
      </c>
      <c r="M12" s="9"/>
      <c r="N12" s="10">
        <f t="shared" si="0"/>
        <v>0</v>
      </c>
      <c r="O12" s="3"/>
    </row>
    <row r="13" spans="1:15" ht="13.15" x14ac:dyDescent="0.4">
      <c r="A13" s="3"/>
      <c r="B13" s="41"/>
      <c r="C13" s="41"/>
      <c r="D13" s="41"/>
      <c r="E13" s="6" t="s">
        <v>7</v>
      </c>
      <c r="F13" s="7" t="s">
        <v>8</v>
      </c>
      <c r="G13" s="7"/>
      <c r="H13" s="3"/>
      <c r="I13" s="39" t="s">
        <v>16</v>
      </c>
      <c r="J13" s="39"/>
      <c r="K13" s="39"/>
      <c r="L13" s="11">
        <v>38</v>
      </c>
      <c r="M13" s="9"/>
      <c r="N13" s="10">
        <f t="shared" si="0"/>
        <v>0</v>
      </c>
      <c r="O13" s="3"/>
    </row>
    <row r="14" spans="1:15" x14ac:dyDescent="0.35">
      <c r="A14" s="3"/>
      <c r="B14" s="39" t="s">
        <v>17</v>
      </c>
      <c r="C14" s="39"/>
      <c r="D14" s="39"/>
      <c r="E14" s="11">
        <v>1</v>
      </c>
      <c r="F14" s="9"/>
      <c r="G14" s="10">
        <f>F14*E14</f>
        <v>0</v>
      </c>
      <c r="H14" s="3"/>
      <c r="I14" s="39" t="s">
        <v>18</v>
      </c>
      <c r="J14" s="39"/>
      <c r="K14" s="39"/>
      <c r="L14" s="11">
        <v>38</v>
      </c>
      <c r="M14" s="9"/>
      <c r="N14" s="10">
        <f t="shared" si="0"/>
        <v>0</v>
      </c>
      <c r="O14" s="3"/>
    </row>
    <row r="15" spans="1:15" x14ac:dyDescent="0.35">
      <c r="A15" s="3"/>
      <c r="B15" s="39" t="s">
        <v>19</v>
      </c>
      <c r="C15" s="39"/>
      <c r="D15" s="39"/>
      <c r="E15" s="11">
        <v>2</v>
      </c>
      <c r="F15" s="9"/>
      <c r="G15" s="10">
        <f>F15*E15</f>
        <v>0</v>
      </c>
      <c r="H15" s="3"/>
      <c r="I15" s="39" t="s">
        <v>20</v>
      </c>
      <c r="J15" s="39"/>
      <c r="K15" s="39"/>
      <c r="L15" s="11">
        <v>38</v>
      </c>
      <c r="M15" s="9"/>
      <c r="N15" s="10">
        <f t="shared" si="0"/>
        <v>0</v>
      </c>
      <c r="O15" s="3"/>
    </row>
    <row r="16" spans="1:15" ht="13.15" x14ac:dyDescent="0.4">
      <c r="A16" s="3"/>
      <c r="B16" s="42" t="s">
        <v>21</v>
      </c>
      <c r="C16" s="42"/>
      <c r="D16" s="42"/>
      <c r="E16" s="4"/>
      <c r="F16" s="4"/>
      <c r="G16" s="5"/>
      <c r="H16" s="3"/>
      <c r="I16" s="39" t="s">
        <v>22</v>
      </c>
      <c r="J16" s="39"/>
      <c r="K16" s="39"/>
      <c r="L16" s="11">
        <v>38</v>
      </c>
      <c r="M16" s="9"/>
      <c r="N16" s="10">
        <f t="shared" si="0"/>
        <v>0</v>
      </c>
      <c r="O16" s="3"/>
    </row>
    <row r="17" spans="1:15" ht="13.15" x14ac:dyDescent="0.4">
      <c r="A17" s="3"/>
      <c r="B17" s="46"/>
      <c r="C17" s="46"/>
      <c r="D17" s="46"/>
      <c r="E17" s="6" t="s">
        <v>7</v>
      </c>
      <c r="F17" s="7" t="s">
        <v>8</v>
      </c>
      <c r="G17" s="7"/>
      <c r="H17" s="3"/>
      <c r="I17" s="47" t="s">
        <v>23</v>
      </c>
      <c r="J17" s="47"/>
      <c r="K17" s="47"/>
      <c r="L17" s="47"/>
      <c r="M17" s="47"/>
      <c r="N17" s="47"/>
      <c r="O17" s="3"/>
    </row>
    <row r="18" spans="1:15" ht="13.15" x14ac:dyDescent="0.4">
      <c r="A18" s="3"/>
      <c r="B18" s="39" t="s">
        <v>24</v>
      </c>
      <c r="C18" s="39"/>
      <c r="D18" s="39"/>
      <c r="E18" s="8">
        <v>0.5</v>
      </c>
      <c r="F18" s="9"/>
      <c r="G18" s="10">
        <f t="shared" ref="G18:G25" si="1">F18*E18</f>
        <v>0</v>
      </c>
      <c r="H18" s="3"/>
      <c r="I18" s="42" t="s">
        <v>25</v>
      </c>
      <c r="J18" s="42"/>
      <c r="K18" s="42"/>
      <c r="L18" s="4"/>
      <c r="M18" s="4"/>
      <c r="N18" s="5"/>
      <c r="O18" s="3"/>
    </row>
    <row r="19" spans="1:15" ht="13.15" x14ac:dyDescent="0.4">
      <c r="A19" s="3"/>
      <c r="B19" s="39" t="s">
        <v>26</v>
      </c>
      <c r="C19" s="39"/>
      <c r="D19" s="39"/>
      <c r="E19" s="11">
        <v>2</v>
      </c>
      <c r="F19" s="9"/>
      <c r="G19" s="10">
        <f t="shared" si="1"/>
        <v>0</v>
      </c>
      <c r="H19" s="3"/>
      <c r="I19" s="41"/>
      <c r="J19" s="41"/>
      <c r="K19" s="41"/>
      <c r="L19" s="6" t="s">
        <v>27</v>
      </c>
      <c r="M19" s="7" t="s">
        <v>8</v>
      </c>
      <c r="N19" s="7"/>
      <c r="O19" s="3"/>
    </row>
    <row r="20" spans="1:15" x14ac:dyDescent="0.35">
      <c r="A20" s="3"/>
      <c r="B20" s="39" t="s">
        <v>28</v>
      </c>
      <c r="C20" s="39"/>
      <c r="D20" s="39"/>
      <c r="E20" s="11">
        <v>1</v>
      </c>
      <c r="F20" s="9"/>
      <c r="G20" s="10">
        <f t="shared" si="1"/>
        <v>0</v>
      </c>
      <c r="H20" s="3"/>
      <c r="I20" s="39" t="s">
        <v>29</v>
      </c>
      <c r="J20" s="39"/>
      <c r="K20" s="39"/>
      <c r="L20" s="11">
        <v>10</v>
      </c>
      <c r="M20" s="9"/>
      <c r="N20" s="10">
        <f t="shared" ref="N20:N26" si="2">M20*(IF((SUM($M$20:$M$28)+SUM($M$29:$M$34)+SUM($M$37:$M$42)+SUM($M$45:$M$49)+SUM($M$52:$M$56))&gt;=2,$N$57,L20))</f>
        <v>0</v>
      </c>
      <c r="O20" s="3"/>
    </row>
    <row r="21" spans="1:15" x14ac:dyDescent="0.35">
      <c r="A21" s="3"/>
      <c r="B21" s="39" t="s">
        <v>30</v>
      </c>
      <c r="C21" s="39"/>
      <c r="D21" s="39"/>
      <c r="E21" s="11">
        <v>3</v>
      </c>
      <c r="F21" s="9"/>
      <c r="G21" s="10">
        <f t="shared" si="1"/>
        <v>0</v>
      </c>
      <c r="H21" s="3"/>
      <c r="I21" s="39" t="s">
        <v>31</v>
      </c>
      <c r="J21" s="39"/>
      <c r="K21" s="39"/>
      <c r="L21" s="11">
        <v>10</v>
      </c>
      <c r="M21" s="9"/>
      <c r="N21" s="10">
        <f t="shared" si="2"/>
        <v>0</v>
      </c>
      <c r="O21" s="3"/>
    </row>
    <row r="22" spans="1:15" x14ac:dyDescent="0.35">
      <c r="A22" s="3"/>
      <c r="B22" s="39" t="s">
        <v>32</v>
      </c>
      <c r="C22" s="39"/>
      <c r="D22" s="39"/>
      <c r="E22" s="11">
        <v>3</v>
      </c>
      <c r="F22" s="9"/>
      <c r="G22" s="10">
        <f t="shared" si="1"/>
        <v>0</v>
      </c>
      <c r="H22" s="3"/>
      <c r="I22" s="39" t="s">
        <v>33</v>
      </c>
      <c r="J22" s="39"/>
      <c r="K22" s="39"/>
      <c r="L22" s="11">
        <v>10</v>
      </c>
      <c r="M22" s="9"/>
      <c r="N22" s="10">
        <f t="shared" si="2"/>
        <v>0</v>
      </c>
      <c r="O22" s="3"/>
    </row>
    <row r="23" spans="1:15" x14ac:dyDescent="0.35">
      <c r="A23" s="3"/>
      <c r="B23" s="39" t="s">
        <v>34</v>
      </c>
      <c r="C23" s="39"/>
      <c r="D23" s="39"/>
      <c r="E23" s="11">
        <v>6</v>
      </c>
      <c r="F23" s="9"/>
      <c r="G23" s="10">
        <f t="shared" si="1"/>
        <v>0</v>
      </c>
      <c r="H23" s="3"/>
      <c r="I23" s="39" t="s">
        <v>35</v>
      </c>
      <c r="J23" s="39"/>
      <c r="K23" s="39"/>
      <c r="L23" s="11">
        <v>10</v>
      </c>
      <c r="M23" s="9"/>
      <c r="N23" s="10">
        <f t="shared" si="2"/>
        <v>0</v>
      </c>
      <c r="O23" s="3"/>
    </row>
    <row r="24" spans="1:15" x14ac:dyDescent="0.35">
      <c r="A24" s="3"/>
      <c r="B24" s="39" t="s">
        <v>36</v>
      </c>
      <c r="C24" s="39"/>
      <c r="D24" s="39"/>
      <c r="E24" s="11">
        <v>6</v>
      </c>
      <c r="F24" s="9"/>
      <c r="G24" s="10">
        <f t="shared" si="1"/>
        <v>0</v>
      </c>
      <c r="H24" s="3"/>
      <c r="I24" s="39" t="s">
        <v>37</v>
      </c>
      <c r="J24" s="39"/>
      <c r="K24" s="39"/>
      <c r="L24" s="11">
        <v>10</v>
      </c>
      <c r="M24" s="9"/>
      <c r="N24" s="10">
        <f t="shared" si="2"/>
        <v>0</v>
      </c>
      <c r="O24" s="3"/>
    </row>
    <row r="25" spans="1:15" x14ac:dyDescent="0.35">
      <c r="A25" s="3"/>
      <c r="B25" s="45" t="s">
        <v>38</v>
      </c>
      <c r="C25" s="45"/>
      <c r="D25" s="12" t="s">
        <v>39</v>
      </c>
      <c r="E25" s="11">
        <v>3</v>
      </c>
      <c r="F25" s="9"/>
      <c r="G25" s="10">
        <f t="shared" si="1"/>
        <v>0</v>
      </c>
      <c r="H25" s="3"/>
      <c r="I25" s="39" t="s">
        <v>40</v>
      </c>
      <c r="J25" s="39"/>
      <c r="K25" s="39"/>
      <c r="L25" s="11">
        <v>10</v>
      </c>
      <c r="M25" s="9"/>
      <c r="N25" s="10">
        <f t="shared" si="2"/>
        <v>0</v>
      </c>
      <c r="O25" s="3"/>
    </row>
    <row r="26" spans="1:15" ht="13.15" x14ac:dyDescent="0.4">
      <c r="A26" s="3"/>
      <c r="B26" s="42" t="s">
        <v>41</v>
      </c>
      <c r="C26" s="42"/>
      <c r="D26" s="42"/>
      <c r="E26" s="4"/>
      <c r="F26" s="4"/>
      <c r="G26" s="5"/>
      <c r="H26" s="3"/>
      <c r="I26" s="39" t="s">
        <v>42</v>
      </c>
      <c r="J26" s="39"/>
      <c r="K26" s="39"/>
      <c r="L26" s="11">
        <v>10</v>
      </c>
      <c r="M26" s="9"/>
      <c r="N26" s="10">
        <f t="shared" si="2"/>
        <v>0</v>
      </c>
      <c r="O26" s="3"/>
    </row>
    <row r="27" spans="1:15" ht="13.15" x14ac:dyDescent="0.4">
      <c r="A27" s="3"/>
      <c r="B27" s="41"/>
      <c r="C27" s="41"/>
      <c r="D27" s="41"/>
      <c r="E27" s="6" t="s">
        <v>7</v>
      </c>
      <c r="F27" s="7" t="s">
        <v>8</v>
      </c>
      <c r="G27" s="7"/>
      <c r="H27" s="3"/>
      <c r="I27" s="13" t="s">
        <v>43</v>
      </c>
      <c r="J27" s="14"/>
      <c r="K27" s="14"/>
      <c r="L27" s="4"/>
      <c r="M27" s="4"/>
      <c r="N27" s="5"/>
      <c r="O27" s="3"/>
    </row>
    <row r="28" spans="1:15" ht="13.15" x14ac:dyDescent="0.4">
      <c r="A28" s="3"/>
      <c r="B28" s="39" t="s">
        <v>44</v>
      </c>
      <c r="C28" s="39"/>
      <c r="D28" s="39"/>
      <c r="E28" s="11">
        <v>1</v>
      </c>
      <c r="F28" s="9"/>
      <c r="G28" s="10">
        <f>F28*E28</f>
        <v>0</v>
      </c>
      <c r="H28" s="3"/>
      <c r="I28" s="41"/>
      <c r="J28" s="41"/>
      <c r="K28" s="41"/>
      <c r="L28" s="6" t="s">
        <v>27</v>
      </c>
      <c r="M28" s="7" t="s">
        <v>8</v>
      </c>
      <c r="N28" s="7"/>
      <c r="O28" s="3"/>
    </row>
    <row r="29" spans="1:15" x14ac:dyDescent="0.35">
      <c r="A29" s="3"/>
      <c r="B29" s="39" t="s">
        <v>45</v>
      </c>
      <c r="C29" s="39"/>
      <c r="D29" s="39"/>
      <c r="E29" s="11">
        <v>1</v>
      </c>
      <c r="F29" s="9"/>
      <c r="G29" s="10">
        <f>F29*E29</f>
        <v>0</v>
      </c>
      <c r="H29" s="3"/>
      <c r="I29" s="39" t="s">
        <v>46</v>
      </c>
      <c r="J29" s="39"/>
      <c r="K29" s="39"/>
      <c r="L29" s="11">
        <v>10</v>
      </c>
      <c r="M29" s="9"/>
      <c r="N29" s="10">
        <f t="shared" ref="N29:N34" si="3">M29*(IF((SUM($M$20:$M$28)+SUM($M$29:$M$34)+SUM($M$37:$M$42)+SUM($M$45:$M$49)+SUM($M$52:$M$56))&gt;=2,$N$57,L29))</f>
        <v>0</v>
      </c>
      <c r="O29" s="3"/>
    </row>
    <row r="30" spans="1:15" ht="13.15" x14ac:dyDescent="0.4">
      <c r="A30" s="3"/>
      <c r="B30" s="42" t="s">
        <v>43</v>
      </c>
      <c r="C30" s="42"/>
      <c r="D30" s="42"/>
      <c r="E30" s="4"/>
      <c r="F30" s="4"/>
      <c r="G30" s="5"/>
      <c r="H30" s="3"/>
      <c r="I30" s="39" t="s">
        <v>47</v>
      </c>
      <c r="J30" s="39"/>
      <c r="K30" s="39"/>
      <c r="L30" s="11">
        <v>10</v>
      </c>
      <c r="M30" s="9"/>
      <c r="N30" s="10">
        <f t="shared" si="3"/>
        <v>0</v>
      </c>
      <c r="O30" s="3"/>
    </row>
    <row r="31" spans="1:15" ht="13.15" x14ac:dyDescent="0.4">
      <c r="A31" s="3"/>
      <c r="B31" s="41"/>
      <c r="C31" s="41"/>
      <c r="D31" s="41"/>
      <c r="E31" s="6" t="s">
        <v>7</v>
      </c>
      <c r="F31" s="7" t="s">
        <v>8</v>
      </c>
      <c r="G31" s="7"/>
      <c r="H31" s="3"/>
      <c r="I31" s="39" t="s">
        <v>48</v>
      </c>
      <c r="J31" s="39"/>
      <c r="K31" s="39"/>
      <c r="L31" s="11">
        <v>10</v>
      </c>
      <c r="M31" s="9"/>
      <c r="N31" s="10">
        <f t="shared" si="3"/>
        <v>0</v>
      </c>
      <c r="O31" s="3"/>
    </row>
    <row r="32" spans="1:15" x14ac:dyDescent="0.35">
      <c r="A32" s="3"/>
      <c r="B32" s="39" t="s">
        <v>44</v>
      </c>
      <c r="C32" s="39"/>
      <c r="D32" s="39"/>
      <c r="E32" s="11">
        <v>1</v>
      </c>
      <c r="F32" s="9"/>
      <c r="G32" s="10">
        <f t="shared" ref="G32:G42" si="4">F32*E32</f>
        <v>0</v>
      </c>
      <c r="H32" s="3"/>
      <c r="I32" s="39" t="s">
        <v>49</v>
      </c>
      <c r="J32" s="39"/>
      <c r="K32" s="39"/>
      <c r="L32" s="11">
        <v>10</v>
      </c>
      <c r="M32" s="9"/>
      <c r="N32" s="10">
        <f t="shared" si="3"/>
        <v>0</v>
      </c>
      <c r="O32" s="3"/>
    </row>
    <row r="33" spans="1:15" x14ac:dyDescent="0.35">
      <c r="A33" s="3"/>
      <c r="B33" s="39" t="s">
        <v>50</v>
      </c>
      <c r="C33" s="39"/>
      <c r="D33" s="39"/>
      <c r="E33" s="11">
        <v>2</v>
      </c>
      <c r="F33" s="9"/>
      <c r="G33" s="10">
        <f t="shared" si="4"/>
        <v>0</v>
      </c>
      <c r="H33" s="3"/>
      <c r="I33" s="39" t="s">
        <v>51</v>
      </c>
      <c r="J33" s="39"/>
      <c r="K33" s="39"/>
      <c r="L33" s="11">
        <v>10</v>
      </c>
      <c r="M33" s="9"/>
      <c r="N33" s="10">
        <f t="shared" si="3"/>
        <v>0</v>
      </c>
      <c r="O33" s="3"/>
    </row>
    <row r="34" spans="1:15" x14ac:dyDescent="0.35">
      <c r="A34" s="3"/>
      <c r="B34" s="39" t="s">
        <v>52</v>
      </c>
      <c r="C34" s="39"/>
      <c r="D34" s="39"/>
      <c r="E34" s="11">
        <v>2</v>
      </c>
      <c r="F34" s="9"/>
      <c r="G34" s="10">
        <f t="shared" si="4"/>
        <v>0</v>
      </c>
      <c r="H34" s="3"/>
      <c r="I34" s="39" t="s">
        <v>53</v>
      </c>
      <c r="J34" s="39"/>
      <c r="K34" s="39"/>
      <c r="L34" s="11">
        <v>10</v>
      </c>
      <c r="M34" s="9"/>
      <c r="N34" s="10">
        <f t="shared" si="3"/>
        <v>0</v>
      </c>
      <c r="O34" s="3"/>
    </row>
    <row r="35" spans="1:15" ht="13.15" x14ac:dyDescent="0.4">
      <c r="A35" s="3"/>
      <c r="B35" s="39" t="s">
        <v>54</v>
      </c>
      <c r="C35" s="39"/>
      <c r="D35" s="39"/>
      <c r="E35" s="11">
        <v>1</v>
      </c>
      <c r="F35" s="9"/>
      <c r="G35" s="10">
        <f t="shared" si="4"/>
        <v>0</v>
      </c>
      <c r="H35" s="3"/>
      <c r="I35" s="1" t="s">
        <v>55</v>
      </c>
      <c r="J35" s="15"/>
      <c r="K35" s="15"/>
      <c r="L35" s="4"/>
      <c r="M35" s="4"/>
      <c r="N35" s="5"/>
      <c r="O35" s="3"/>
    </row>
    <row r="36" spans="1:15" x14ac:dyDescent="0.35">
      <c r="A36" s="3"/>
      <c r="B36" s="39" t="s">
        <v>56</v>
      </c>
      <c r="C36" s="39"/>
      <c r="D36" s="39"/>
      <c r="E36" s="11">
        <v>1</v>
      </c>
      <c r="F36" s="9"/>
      <c r="G36" s="10">
        <f t="shared" si="4"/>
        <v>0</v>
      </c>
      <c r="H36" s="3"/>
      <c r="I36" s="39"/>
      <c r="J36" s="39"/>
      <c r="K36" s="39"/>
      <c r="L36" s="6" t="s">
        <v>27</v>
      </c>
      <c r="M36" s="7" t="s">
        <v>8</v>
      </c>
      <c r="N36" s="16"/>
      <c r="O36" s="3"/>
    </row>
    <row r="37" spans="1:15" x14ac:dyDescent="0.35">
      <c r="A37" s="3"/>
      <c r="B37" s="39" t="s">
        <v>57</v>
      </c>
      <c r="C37" s="39"/>
      <c r="D37" s="39"/>
      <c r="E37" s="11">
        <v>1</v>
      </c>
      <c r="F37" s="9"/>
      <c r="G37" s="10">
        <f t="shared" si="4"/>
        <v>0</v>
      </c>
      <c r="H37" s="3"/>
      <c r="I37" s="39" t="s">
        <v>58</v>
      </c>
      <c r="J37" s="39"/>
      <c r="K37" s="39"/>
      <c r="L37" s="11">
        <v>10</v>
      </c>
      <c r="M37" s="9"/>
      <c r="N37" s="10">
        <f t="shared" ref="N37:N42" si="5">M37*(IF((SUM($M$20:$M$28)+SUM($M$29:$M$34)+SUM($M$37:$M$42)+SUM($M$45:$M$49)+SUM($M$52:$M$56))&gt;=2,$N$57,L37))</f>
        <v>0</v>
      </c>
      <c r="O37" s="3"/>
    </row>
    <row r="38" spans="1:15" x14ac:dyDescent="0.35">
      <c r="A38" s="3"/>
      <c r="B38" s="39" t="s">
        <v>59</v>
      </c>
      <c r="C38" s="39"/>
      <c r="D38" s="39"/>
      <c r="E38" s="11">
        <v>1</v>
      </c>
      <c r="F38" s="9"/>
      <c r="G38" s="10">
        <f t="shared" si="4"/>
        <v>0</v>
      </c>
      <c r="H38" s="3"/>
      <c r="I38" s="39" t="s">
        <v>60</v>
      </c>
      <c r="J38" s="39"/>
      <c r="K38" s="39"/>
      <c r="L38" s="11">
        <v>10</v>
      </c>
      <c r="M38" s="9"/>
      <c r="N38" s="10">
        <f t="shared" si="5"/>
        <v>0</v>
      </c>
      <c r="O38" s="3"/>
    </row>
    <row r="39" spans="1:15" x14ac:dyDescent="0.35">
      <c r="A39" s="3"/>
      <c r="B39" s="39" t="s">
        <v>61</v>
      </c>
      <c r="C39" s="39"/>
      <c r="D39" s="39"/>
      <c r="E39" s="11">
        <v>1</v>
      </c>
      <c r="F39" s="9"/>
      <c r="G39" s="10">
        <f t="shared" si="4"/>
        <v>0</v>
      </c>
      <c r="H39" s="3"/>
      <c r="I39" s="39" t="s">
        <v>62</v>
      </c>
      <c r="J39" s="39"/>
      <c r="K39" s="39"/>
      <c r="L39" s="11">
        <v>10</v>
      </c>
      <c r="M39" s="9"/>
      <c r="N39" s="10">
        <f t="shared" si="5"/>
        <v>0</v>
      </c>
      <c r="O39" s="3"/>
    </row>
    <row r="40" spans="1:15" x14ac:dyDescent="0.35">
      <c r="A40" s="3"/>
      <c r="B40" s="39" t="s">
        <v>63</v>
      </c>
      <c r="C40" s="39"/>
      <c r="D40" s="39"/>
      <c r="E40" s="11">
        <v>1</v>
      </c>
      <c r="F40" s="9"/>
      <c r="G40" s="10">
        <f t="shared" si="4"/>
        <v>0</v>
      </c>
      <c r="H40" s="3"/>
      <c r="I40" s="39" t="s">
        <v>64</v>
      </c>
      <c r="J40" s="39"/>
      <c r="K40" s="39"/>
      <c r="L40" s="11">
        <v>10</v>
      </c>
      <c r="M40" s="9"/>
      <c r="N40" s="10">
        <f t="shared" si="5"/>
        <v>0</v>
      </c>
      <c r="O40" s="3"/>
    </row>
    <row r="41" spans="1:15" x14ac:dyDescent="0.35">
      <c r="A41" s="3"/>
      <c r="B41" s="39" t="s">
        <v>65</v>
      </c>
      <c r="C41" s="39"/>
      <c r="D41" s="39"/>
      <c r="E41" s="11">
        <v>1</v>
      </c>
      <c r="F41" s="9"/>
      <c r="G41" s="10">
        <f t="shared" si="4"/>
        <v>0</v>
      </c>
      <c r="H41" s="3"/>
      <c r="I41" s="39" t="s">
        <v>66</v>
      </c>
      <c r="J41" s="39"/>
      <c r="K41" s="39"/>
      <c r="L41" s="11">
        <v>10</v>
      </c>
      <c r="M41" s="9"/>
      <c r="N41" s="10">
        <f t="shared" si="5"/>
        <v>0</v>
      </c>
      <c r="O41" s="3"/>
    </row>
    <row r="42" spans="1:15" x14ac:dyDescent="0.35">
      <c r="A42" s="3"/>
      <c r="B42" s="39" t="s">
        <v>67</v>
      </c>
      <c r="C42" s="39"/>
      <c r="D42" s="39"/>
      <c r="E42" s="11">
        <v>1</v>
      </c>
      <c r="F42" s="9"/>
      <c r="G42" s="10">
        <f t="shared" si="4"/>
        <v>0</v>
      </c>
      <c r="H42" s="3"/>
      <c r="I42" s="39" t="s">
        <v>68</v>
      </c>
      <c r="J42" s="39"/>
      <c r="K42" s="39"/>
      <c r="L42" s="11">
        <v>10</v>
      </c>
      <c r="M42" s="9"/>
      <c r="N42" s="10">
        <f t="shared" si="5"/>
        <v>0</v>
      </c>
      <c r="O42" s="3"/>
    </row>
    <row r="43" spans="1:15" ht="12.75" customHeight="1" x14ac:dyDescent="0.4">
      <c r="A43" s="3"/>
      <c r="B43" s="42" t="s">
        <v>69</v>
      </c>
      <c r="C43" s="42"/>
      <c r="D43" s="42"/>
      <c r="E43" s="4"/>
      <c r="F43" s="4"/>
      <c r="G43" s="5"/>
      <c r="H43" s="3"/>
      <c r="I43" s="1" t="s">
        <v>70</v>
      </c>
      <c r="J43" s="15"/>
      <c r="K43" s="15"/>
      <c r="L43" s="4"/>
      <c r="M43" s="4"/>
      <c r="N43" s="5"/>
      <c r="O43" s="3"/>
    </row>
    <row r="44" spans="1:15" ht="12.75" customHeight="1" x14ac:dyDescent="0.4">
      <c r="A44" s="3"/>
      <c r="B44" s="41"/>
      <c r="C44" s="41"/>
      <c r="D44" s="41"/>
      <c r="E44" s="6" t="s">
        <v>7</v>
      </c>
      <c r="F44" s="7" t="s">
        <v>8</v>
      </c>
      <c r="G44" s="7"/>
      <c r="H44" s="3"/>
      <c r="I44" s="41"/>
      <c r="J44" s="41"/>
      <c r="K44" s="41"/>
      <c r="L44" s="6" t="s">
        <v>27</v>
      </c>
      <c r="M44" s="7" t="s">
        <v>8</v>
      </c>
      <c r="N44" s="7"/>
      <c r="O44" s="3"/>
    </row>
    <row r="45" spans="1:15" ht="12.75" customHeight="1" x14ac:dyDescent="0.35">
      <c r="A45" s="3"/>
      <c r="B45" s="39" t="s">
        <v>44</v>
      </c>
      <c r="C45" s="39"/>
      <c r="D45" s="39"/>
      <c r="E45" s="11">
        <v>1</v>
      </c>
      <c r="F45" s="9"/>
      <c r="G45" s="10">
        <f>F45*E45</f>
        <v>0</v>
      </c>
      <c r="H45" s="3"/>
      <c r="I45" s="39" t="s">
        <v>71</v>
      </c>
      <c r="J45" s="39"/>
      <c r="K45" s="39"/>
      <c r="L45" s="11">
        <v>10</v>
      </c>
      <c r="M45" s="9"/>
      <c r="N45" s="10">
        <f>M45*(IF((SUM($M$20:$M$28)+SUM($M$29:$M$34)+SUM($M$37:$M$42)+SUM($M$45:$M$49)+SUM($M$52:$M$56))&gt;=2,$N$57,L45))</f>
        <v>0</v>
      </c>
      <c r="O45" s="3"/>
    </row>
    <row r="46" spans="1:15" x14ac:dyDescent="0.35">
      <c r="A46" s="3"/>
      <c r="B46" s="39" t="s">
        <v>72</v>
      </c>
      <c r="C46" s="39"/>
      <c r="D46" s="39"/>
      <c r="E46" s="11">
        <v>1</v>
      </c>
      <c r="F46" s="9"/>
      <c r="G46" s="10">
        <f>F46*E46</f>
        <v>0</v>
      </c>
      <c r="H46" s="3"/>
      <c r="I46" s="39" t="s">
        <v>73</v>
      </c>
      <c r="J46" s="39"/>
      <c r="K46" s="39"/>
      <c r="L46" s="11">
        <v>10</v>
      </c>
      <c r="M46" s="9"/>
      <c r="N46" s="10">
        <f>M46*(IF((SUM($M$20:$M$28)+SUM($M$29:$M$34)+SUM($M$37:$M$42)+SUM($M$45:$M$49)+SUM($M$52:$M$56))&gt;=2,$N$57,L46))</f>
        <v>0</v>
      </c>
      <c r="O46" s="3"/>
    </row>
    <row r="47" spans="1:15" x14ac:dyDescent="0.35">
      <c r="A47" s="3"/>
      <c r="B47" s="39" t="s">
        <v>74</v>
      </c>
      <c r="C47" s="39"/>
      <c r="D47" s="39"/>
      <c r="E47" s="11">
        <v>1</v>
      </c>
      <c r="F47" s="9"/>
      <c r="G47" s="10">
        <f>F47*E47</f>
        <v>0</v>
      </c>
      <c r="H47" s="3"/>
      <c r="I47" s="39" t="s">
        <v>75</v>
      </c>
      <c r="J47" s="39"/>
      <c r="K47" s="39"/>
      <c r="L47" s="11">
        <v>10</v>
      </c>
      <c r="M47" s="9"/>
      <c r="N47" s="10">
        <f>M47*(IF((SUM($M$20:$M$28)+SUM($M$29:$M$34)+SUM($M$37:$M$42)+SUM($M$45:$M$49)+SUM($M$52:$M$56))&gt;=2,$N$57,L47))</f>
        <v>0</v>
      </c>
      <c r="O47" s="3"/>
    </row>
    <row r="48" spans="1:15" x14ac:dyDescent="0.35">
      <c r="A48" s="3"/>
      <c r="B48" s="39" t="s">
        <v>76</v>
      </c>
      <c r="C48" s="39"/>
      <c r="D48" s="39"/>
      <c r="E48" s="11">
        <v>1</v>
      </c>
      <c r="F48" s="9"/>
      <c r="G48" s="10">
        <f>F48*E48</f>
        <v>0</v>
      </c>
      <c r="H48" s="3"/>
      <c r="I48" s="39" t="s">
        <v>77</v>
      </c>
      <c r="J48" s="39"/>
      <c r="K48" s="39"/>
      <c r="L48" s="11">
        <v>10</v>
      </c>
      <c r="M48" s="9"/>
      <c r="N48" s="10">
        <f>M48*(IF((SUM($M$20:$M$28)+SUM($M$29:$M$34)+SUM($M$37:$M$42)+SUM($M$45:$M$49)+SUM($M$52:$M$56))&gt;=2,$N$57,L48))</f>
        <v>0</v>
      </c>
      <c r="O48" s="3"/>
    </row>
    <row r="49" spans="1:15" x14ac:dyDescent="0.35">
      <c r="A49" s="3"/>
      <c r="B49" s="43" t="s">
        <v>78</v>
      </c>
      <c r="C49" s="43"/>
      <c r="D49" s="43"/>
      <c r="E49" s="17">
        <v>1</v>
      </c>
      <c r="F49" s="18"/>
      <c r="G49" s="19"/>
      <c r="H49" s="20"/>
      <c r="I49" s="39" t="s">
        <v>79</v>
      </c>
      <c r="J49" s="39"/>
      <c r="K49" s="39"/>
      <c r="L49" s="11">
        <v>10</v>
      </c>
      <c r="M49" s="9"/>
      <c r="N49" s="10">
        <f>M49*(IF((SUM($M$20:$M$28)+SUM($M$29:$M$34)+SUM($M$37:$M$42)+SUM($M$45:$M$49)+SUM($M$52:$M$56))&gt;=2,$N$57,L49))</f>
        <v>0</v>
      </c>
      <c r="O49" s="3"/>
    </row>
    <row r="50" spans="1:15" ht="13.15" x14ac:dyDescent="0.4">
      <c r="A50" s="3"/>
      <c r="B50" s="43" t="s">
        <v>80</v>
      </c>
      <c r="C50" s="43"/>
      <c r="D50" s="43"/>
      <c r="E50" s="17">
        <v>1</v>
      </c>
      <c r="F50" s="18"/>
      <c r="G50" s="19"/>
      <c r="H50" s="3"/>
      <c r="I50" s="1" t="s">
        <v>81</v>
      </c>
      <c r="J50" s="15"/>
      <c r="K50" s="15"/>
      <c r="L50" s="21"/>
      <c r="M50" s="21"/>
      <c r="N50" s="22"/>
      <c r="O50" s="3"/>
    </row>
    <row r="51" spans="1:15" ht="14.25" customHeight="1" x14ac:dyDescent="0.35">
      <c r="A51" s="3"/>
      <c r="B51" s="44" t="s">
        <v>82</v>
      </c>
      <c r="C51" s="44"/>
      <c r="D51" s="44"/>
      <c r="E51" s="17">
        <v>1</v>
      </c>
      <c r="F51" s="18"/>
      <c r="G51" s="19"/>
      <c r="H51" s="3"/>
      <c r="I51" s="23"/>
      <c r="J51" s="24"/>
      <c r="K51" s="25"/>
      <c r="L51" s="6" t="s">
        <v>27</v>
      </c>
      <c r="M51" s="7" t="s">
        <v>8</v>
      </c>
      <c r="N51" s="16"/>
      <c r="O51" s="3"/>
    </row>
    <row r="52" spans="1:15" x14ac:dyDescent="0.35">
      <c r="A52" s="3"/>
      <c r="B52" s="44" t="s">
        <v>83</v>
      </c>
      <c r="C52" s="44"/>
      <c r="D52" s="44"/>
      <c r="E52" s="26">
        <v>0.75</v>
      </c>
      <c r="F52" s="18"/>
      <c r="G52" s="19"/>
      <c r="H52" s="3"/>
      <c r="I52" s="39" t="s">
        <v>84</v>
      </c>
      <c r="J52" s="39"/>
      <c r="K52" s="39"/>
      <c r="L52" s="11">
        <v>10</v>
      </c>
      <c r="M52" s="9"/>
      <c r="N52" s="10">
        <f>M52*(IF((SUM($M$20:$M$28)+SUM($M$29:$M$34)+SUM($M$37:$M$42)+SUM($M$45:$M$49)+SUM($M$52:$M$56))&gt;=2,$N$57,L52))</f>
        <v>0</v>
      </c>
      <c r="O52" s="3"/>
    </row>
    <row r="53" spans="1:15" ht="13.15" x14ac:dyDescent="0.4">
      <c r="A53" s="3"/>
      <c r="B53" s="42" t="s">
        <v>85</v>
      </c>
      <c r="C53" s="42"/>
      <c r="D53" s="42"/>
      <c r="E53" s="4"/>
      <c r="F53" s="4"/>
      <c r="G53" s="5"/>
      <c r="H53" s="3"/>
      <c r="I53" s="39" t="s">
        <v>86</v>
      </c>
      <c r="J53" s="39"/>
      <c r="K53" s="39"/>
      <c r="L53" s="11">
        <v>10</v>
      </c>
      <c r="M53" s="9"/>
      <c r="N53" s="10">
        <f>M53*(IF((SUM($M$20:$M$28)+SUM($M$29:$M$34)+SUM($M$37:$M$42)+SUM($M$45:$M$49)+SUM($M$52:$M$56))&gt;=2,$N$57,L53))</f>
        <v>0</v>
      </c>
      <c r="O53" s="3"/>
    </row>
    <row r="54" spans="1:15" ht="13.15" x14ac:dyDescent="0.4">
      <c r="A54" s="3"/>
      <c r="B54" s="41"/>
      <c r="C54" s="41"/>
      <c r="D54" s="41"/>
      <c r="E54" s="6" t="s">
        <v>7</v>
      </c>
      <c r="F54" s="7" t="s">
        <v>8</v>
      </c>
      <c r="G54" s="7"/>
      <c r="H54" s="3"/>
      <c r="I54" s="39" t="s">
        <v>87</v>
      </c>
      <c r="J54" s="39"/>
      <c r="K54" s="39"/>
      <c r="L54" s="11">
        <v>10</v>
      </c>
      <c r="M54" s="9"/>
      <c r="N54" s="10">
        <f>M54*(IF((SUM($M$20:$M$28)+SUM($M$29:$M$34)+SUM($M$37:$M$42)+SUM($M$45:$M$49)+SUM($M$52:$M$56))&gt;=2,$N$57,L54))</f>
        <v>0</v>
      </c>
      <c r="O54" s="3"/>
    </row>
    <row r="55" spans="1:15" x14ac:dyDescent="0.35">
      <c r="A55" s="3"/>
      <c r="B55" s="39" t="s">
        <v>44</v>
      </c>
      <c r="C55" s="39"/>
      <c r="D55" s="39"/>
      <c r="E55" s="11">
        <v>1</v>
      </c>
      <c r="F55" s="9"/>
      <c r="G55" s="10">
        <f>F55*E55</f>
        <v>0</v>
      </c>
      <c r="H55" s="3"/>
      <c r="I55" s="39" t="s">
        <v>88</v>
      </c>
      <c r="J55" s="39"/>
      <c r="K55" s="39"/>
      <c r="L55" s="11">
        <v>10</v>
      </c>
      <c r="M55" s="9"/>
      <c r="N55" s="10">
        <f>M55*(IF((SUM($M$20:$M$28)+SUM($M$29:$M$34)+SUM($M$37:$M$42)+SUM($M$45:$M$49)+SUM($M$52:$M$56))&gt;=2,$N$57,L55))</f>
        <v>0</v>
      </c>
      <c r="O55" s="3"/>
    </row>
    <row r="56" spans="1:15" ht="13.15" x14ac:dyDescent="0.4">
      <c r="A56" s="3"/>
      <c r="B56" s="42" t="s">
        <v>89</v>
      </c>
      <c r="C56" s="42"/>
      <c r="D56" s="42"/>
      <c r="E56" s="4"/>
      <c r="F56" s="4"/>
      <c r="G56" s="5"/>
      <c r="H56" s="3"/>
      <c r="I56" s="39" t="s">
        <v>90</v>
      </c>
      <c r="J56" s="39"/>
      <c r="K56" s="39"/>
      <c r="L56" s="11">
        <v>10</v>
      </c>
      <c r="M56" s="9"/>
      <c r="N56" s="10">
        <f>M56*(IF((SUM($M$20:$M$28)+SUM($M$29:$M$34)+SUM($M$37:$M$42)+SUM($M$45:$M$49)+SUM($M$52:$M$56))&gt;=2,$N$57,L56))</f>
        <v>0</v>
      </c>
      <c r="O56" s="3"/>
    </row>
    <row r="57" spans="1:15" ht="13.15" x14ac:dyDescent="0.4">
      <c r="A57" s="3"/>
      <c r="B57" s="41"/>
      <c r="C57" s="41"/>
      <c r="D57" s="41"/>
      <c r="E57" s="6" t="s">
        <v>7</v>
      </c>
      <c r="F57" s="7" t="s">
        <v>8</v>
      </c>
      <c r="G57" s="7"/>
      <c r="H57" s="3"/>
      <c r="I57" s="3" t="s">
        <v>91</v>
      </c>
      <c r="J57" s="3"/>
      <c r="K57" s="3"/>
      <c r="L57" s="3"/>
      <c r="M57" s="27"/>
      <c r="N57" s="28">
        <v>8.5</v>
      </c>
      <c r="O57" s="3"/>
    </row>
    <row r="58" spans="1:15" x14ac:dyDescent="0.35">
      <c r="A58" s="3"/>
      <c r="B58" s="39" t="s">
        <v>92</v>
      </c>
      <c r="C58" s="39"/>
      <c r="D58" s="39"/>
      <c r="E58" s="11">
        <v>10</v>
      </c>
      <c r="F58" s="9"/>
      <c r="G58" s="10">
        <f t="shared" ref="G58:G63" si="6">F58*E58</f>
        <v>0</v>
      </c>
      <c r="H58" s="3"/>
      <c r="I58" s="37" t="s">
        <v>93</v>
      </c>
      <c r="J58" s="37"/>
      <c r="K58" s="37"/>
      <c r="L58" s="37"/>
      <c r="M58" s="37"/>
      <c r="N58" s="37"/>
      <c r="O58" s="3"/>
    </row>
    <row r="59" spans="1:15" x14ac:dyDescent="0.35">
      <c r="A59" s="3"/>
      <c r="B59" s="39" t="s">
        <v>94</v>
      </c>
      <c r="C59" s="39"/>
      <c r="D59" s="39"/>
      <c r="E59" s="8">
        <v>0.5</v>
      </c>
      <c r="F59" s="9"/>
      <c r="G59" s="10">
        <f t="shared" si="6"/>
        <v>0</v>
      </c>
      <c r="H59" s="3"/>
      <c r="I59" s="39"/>
      <c r="J59" s="39"/>
      <c r="K59" s="39"/>
      <c r="L59" s="29" t="s">
        <v>95</v>
      </c>
      <c r="M59" s="7" t="s">
        <v>8</v>
      </c>
      <c r="N59" s="16"/>
      <c r="O59" s="3"/>
    </row>
    <row r="60" spans="1:15" x14ac:dyDescent="0.35">
      <c r="A60" s="3"/>
      <c r="B60" s="39" t="s">
        <v>96</v>
      </c>
      <c r="C60" s="39"/>
      <c r="D60" s="39"/>
      <c r="E60" s="8">
        <v>0.5</v>
      </c>
      <c r="F60" s="9"/>
      <c r="G60" s="10">
        <f t="shared" si="6"/>
        <v>0</v>
      </c>
      <c r="H60" s="3"/>
      <c r="I60" s="38" t="s">
        <v>97</v>
      </c>
      <c r="J60" s="38"/>
      <c r="K60" s="38"/>
      <c r="L60" s="11">
        <v>12</v>
      </c>
      <c r="M60" s="9"/>
      <c r="N60" s="30">
        <f>L60*M60</f>
        <v>0</v>
      </c>
      <c r="O60" s="3"/>
    </row>
    <row r="61" spans="1:15" x14ac:dyDescent="0.35">
      <c r="A61" s="3"/>
      <c r="B61" s="39" t="s">
        <v>98</v>
      </c>
      <c r="C61" s="39"/>
      <c r="D61" s="39"/>
      <c r="E61" s="8">
        <v>0.5</v>
      </c>
      <c r="F61" s="9"/>
      <c r="G61" s="10">
        <f t="shared" si="6"/>
        <v>0</v>
      </c>
      <c r="H61" s="3"/>
      <c r="I61" s="38" t="s">
        <v>99</v>
      </c>
      <c r="J61" s="38"/>
      <c r="K61" s="38"/>
      <c r="L61" s="11">
        <v>9</v>
      </c>
      <c r="M61" s="9"/>
      <c r="N61" s="30">
        <f t="shared" ref="N61:N66" si="7">M61*L61</f>
        <v>0</v>
      </c>
      <c r="O61" s="3"/>
    </row>
    <row r="62" spans="1:15" x14ac:dyDescent="0.35">
      <c r="A62" s="3"/>
      <c r="B62" s="39" t="s">
        <v>100</v>
      </c>
      <c r="C62" s="39"/>
      <c r="D62" s="39"/>
      <c r="E62" s="8">
        <v>0.5</v>
      </c>
      <c r="F62" s="9"/>
      <c r="G62" s="10">
        <f t="shared" si="6"/>
        <v>0</v>
      </c>
      <c r="H62" s="3"/>
      <c r="I62" s="38" t="s">
        <v>101</v>
      </c>
      <c r="J62" s="38"/>
      <c r="K62" s="38"/>
      <c r="L62" s="11">
        <v>8</v>
      </c>
      <c r="M62" s="9"/>
      <c r="N62" s="30">
        <f t="shared" si="7"/>
        <v>0</v>
      </c>
      <c r="O62" s="3"/>
    </row>
    <row r="63" spans="1:15" ht="12.5" customHeight="1" x14ac:dyDescent="0.35">
      <c r="A63" s="3"/>
      <c r="B63" s="39" t="s">
        <v>102</v>
      </c>
      <c r="C63" s="39"/>
      <c r="D63" s="39"/>
      <c r="E63" s="8">
        <v>0.5</v>
      </c>
      <c r="F63" s="9"/>
      <c r="G63" s="10">
        <f t="shared" si="6"/>
        <v>0</v>
      </c>
      <c r="H63" s="3"/>
      <c r="I63" s="38" t="s">
        <v>103</v>
      </c>
      <c r="J63" s="38"/>
      <c r="K63" s="38"/>
      <c r="L63" s="11">
        <v>8</v>
      </c>
      <c r="M63" s="9"/>
      <c r="N63" s="30">
        <f t="shared" si="7"/>
        <v>0</v>
      </c>
      <c r="O63" s="3"/>
    </row>
    <row r="64" spans="1:15" ht="12.5" customHeight="1" x14ac:dyDescent="0.35">
      <c r="A64" s="3"/>
      <c r="B64" s="37" t="s">
        <v>104</v>
      </c>
      <c r="C64" s="37"/>
      <c r="D64" s="37"/>
      <c r="E64" s="37"/>
      <c r="F64" s="37"/>
      <c r="G64" s="37"/>
      <c r="H64" s="3"/>
      <c r="I64" s="38" t="s">
        <v>105</v>
      </c>
      <c r="J64" s="38"/>
      <c r="K64" s="38"/>
      <c r="L64" s="11">
        <v>5</v>
      </c>
      <c r="M64" s="9"/>
      <c r="N64" s="30">
        <f t="shared" si="7"/>
        <v>0</v>
      </c>
      <c r="O64" s="3"/>
    </row>
    <row r="65" spans="1:15" ht="12.5" customHeight="1" x14ac:dyDescent="0.35">
      <c r="A65" s="3"/>
      <c r="B65" s="39"/>
      <c r="C65" s="39"/>
      <c r="D65" s="39"/>
      <c r="E65" s="6" t="s">
        <v>7</v>
      </c>
      <c r="F65" s="7" t="s">
        <v>8</v>
      </c>
      <c r="G65" s="16"/>
      <c r="H65" s="3"/>
      <c r="I65" s="38" t="s">
        <v>106</v>
      </c>
      <c r="J65" s="38"/>
      <c r="K65" s="38"/>
      <c r="L65" s="11">
        <v>3</v>
      </c>
      <c r="M65" s="9"/>
      <c r="N65" s="30">
        <f t="shared" si="7"/>
        <v>0</v>
      </c>
      <c r="O65" s="3"/>
    </row>
    <row r="66" spans="1:15" x14ac:dyDescent="0.35">
      <c r="A66" s="3"/>
      <c r="B66" s="39" t="s">
        <v>104</v>
      </c>
      <c r="C66" s="39"/>
      <c r="D66" s="39"/>
      <c r="E66" s="11">
        <v>7</v>
      </c>
      <c r="F66" s="9"/>
      <c r="G66" s="10">
        <f>F66*E66</f>
        <v>0</v>
      </c>
      <c r="H66" s="3"/>
      <c r="I66" s="38" t="s">
        <v>107</v>
      </c>
      <c r="J66" s="38"/>
      <c r="K66" s="38"/>
      <c r="L66" s="11">
        <v>6</v>
      </c>
      <c r="M66" s="9"/>
      <c r="N66" s="30">
        <f t="shared" si="7"/>
        <v>0</v>
      </c>
      <c r="O66" s="3"/>
    </row>
    <row r="67" spans="1:15" x14ac:dyDescent="0.35">
      <c r="A67" s="3"/>
      <c r="B67" s="39" t="s">
        <v>108</v>
      </c>
      <c r="C67" s="39"/>
      <c r="D67" s="39"/>
      <c r="E67" s="11">
        <v>3</v>
      </c>
      <c r="F67" s="9"/>
      <c r="G67" s="10">
        <f>F67*E67</f>
        <v>0</v>
      </c>
      <c r="H67" s="3"/>
      <c r="I67" s="40" t="s">
        <v>123</v>
      </c>
      <c r="J67" s="40"/>
      <c r="K67" s="40"/>
      <c r="L67" s="40"/>
      <c r="M67" s="40"/>
      <c r="N67" s="40"/>
      <c r="O67" s="3"/>
    </row>
    <row r="68" spans="1:15" ht="13.05" customHeight="1" x14ac:dyDescent="0.35">
      <c r="A68" s="3"/>
      <c r="B68" s="3"/>
      <c r="C68" s="3"/>
      <c r="D68" s="3"/>
      <c r="E68" s="3"/>
      <c r="F68" s="3"/>
      <c r="G68" s="3"/>
      <c r="H68" s="3"/>
      <c r="I68" s="31" t="s">
        <v>109</v>
      </c>
      <c r="J68" s="38" t="s">
        <v>110</v>
      </c>
      <c r="K68" s="38"/>
      <c r="L68" s="29" t="s">
        <v>95</v>
      </c>
      <c r="M68" s="7" t="s">
        <v>8</v>
      </c>
      <c r="N68" s="16"/>
      <c r="O68" s="3"/>
    </row>
    <row r="69" spans="1:15" ht="12.5" customHeight="1" x14ac:dyDescent="0.35">
      <c r="A69" s="3"/>
      <c r="B69" s="32" t="s">
        <v>111</v>
      </c>
      <c r="C69" s="32"/>
      <c r="D69" s="3"/>
      <c r="E69" s="3"/>
      <c r="F69" s="3"/>
      <c r="G69" s="3"/>
      <c r="H69" s="3"/>
      <c r="I69" s="31" t="s">
        <v>112</v>
      </c>
      <c r="J69" s="33"/>
      <c r="K69" s="33"/>
      <c r="L69" s="11">
        <v>25</v>
      </c>
      <c r="M69" s="9"/>
      <c r="N69" s="30">
        <f t="shared" ref="N69:N77" si="8">L69*M69</f>
        <v>0</v>
      </c>
      <c r="O69" s="3"/>
    </row>
    <row r="70" spans="1:15" ht="13.05" customHeight="1" x14ac:dyDescent="0.35">
      <c r="A70" s="3"/>
      <c r="B70" s="34"/>
      <c r="C70" s="34"/>
      <c r="D70" s="34"/>
      <c r="E70" s="34"/>
      <c r="F70" s="34"/>
      <c r="G70" s="34"/>
      <c r="H70" s="3"/>
      <c r="I70" s="31" t="s">
        <v>113</v>
      </c>
      <c r="J70" s="33"/>
      <c r="K70" s="33"/>
      <c r="L70" s="11">
        <v>25</v>
      </c>
      <c r="M70" s="9"/>
      <c r="N70" s="30">
        <f t="shared" si="8"/>
        <v>0</v>
      </c>
      <c r="O70" s="3"/>
    </row>
    <row r="71" spans="1:15" x14ac:dyDescent="0.35">
      <c r="A71" s="3"/>
      <c r="B71" s="34"/>
      <c r="C71" s="34"/>
      <c r="D71" s="34"/>
      <c r="E71" s="34"/>
      <c r="F71" s="34"/>
      <c r="G71" s="34"/>
      <c r="H71" s="3"/>
      <c r="I71" s="31" t="s">
        <v>114</v>
      </c>
      <c r="J71" s="33"/>
      <c r="K71" s="33"/>
      <c r="L71" s="11">
        <v>25</v>
      </c>
      <c r="M71" s="9"/>
      <c r="N71" s="30">
        <f t="shared" si="8"/>
        <v>0</v>
      </c>
      <c r="O71" s="3"/>
    </row>
    <row r="72" spans="1:15" x14ac:dyDescent="0.35">
      <c r="A72" s="3"/>
      <c r="B72" s="34"/>
      <c r="C72" s="34"/>
      <c r="D72" s="34"/>
      <c r="E72" s="34"/>
      <c r="F72" s="34"/>
      <c r="G72" s="34"/>
      <c r="H72" s="3"/>
      <c r="I72" s="31" t="s">
        <v>115</v>
      </c>
      <c r="J72" s="33"/>
      <c r="K72" s="33"/>
      <c r="L72" s="11">
        <v>25</v>
      </c>
      <c r="M72" s="9"/>
      <c r="N72" s="30">
        <f t="shared" si="8"/>
        <v>0</v>
      </c>
      <c r="O72" s="3"/>
    </row>
    <row r="73" spans="1:15" x14ac:dyDescent="0.35">
      <c r="A73" s="3"/>
      <c r="B73" s="34"/>
      <c r="C73" s="34"/>
      <c r="D73" s="34"/>
      <c r="E73" s="34"/>
      <c r="F73" s="34"/>
      <c r="G73" s="34"/>
      <c r="H73" s="3"/>
      <c r="I73" s="31" t="s">
        <v>116</v>
      </c>
      <c r="J73" s="33"/>
      <c r="K73" s="33"/>
      <c r="L73" s="11">
        <v>25</v>
      </c>
      <c r="M73" s="9"/>
      <c r="N73" s="30">
        <f t="shared" si="8"/>
        <v>0</v>
      </c>
      <c r="O73" s="3"/>
    </row>
    <row r="74" spans="1:15" x14ac:dyDescent="0.35">
      <c r="A74" s="3"/>
      <c r="B74" s="3"/>
      <c r="C74" s="3"/>
      <c r="D74" s="3"/>
      <c r="E74" s="3"/>
      <c r="F74" s="3"/>
      <c r="G74" s="3"/>
      <c r="H74" s="3"/>
      <c r="I74" s="31" t="s">
        <v>117</v>
      </c>
      <c r="J74" s="33"/>
      <c r="K74" s="33"/>
      <c r="L74" s="11">
        <v>25</v>
      </c>
      <c r="M74" s="9"/>
      <c r="N74" s="30">
        <f t="shared" si="8"/>
        <v>0</v>
      </c>
      <c r="O74" s="3"/>
    </row>
    <row r="75" spans="1:15" x14ac:dyDescent="0.35">
      <c r="A75" s="3"/>
      <c r="B75" s="3"/>
      <c r="C75" s="35" t="s">
        <v>118</v>
      </c>
      <c r="D75" s="35"/>
      <c r="E75" s="36">
        <f>SUM($G$10:$G$11)+SUM($G$14:$G$15)+SUM($G$18:$G$25)+SUM($G$28:$G$29)+SUM($G$32:$G$42)+SUM($G$45:$G$52)+SUM($G$55)+SUM($G$58:$G$63)+SUM($G$66:$G$67)+SUM($N$9:$N$16)+SUM($N$20:$N$28)+SUM($N$29:$N$34)+SUM($N$37:$N$42)+SUM($N$45:$N$49)+SUM($N$52:$N$56)+SUM($N$60:$N$66)+SUM($N$69:$N$77)</f>
        <v>0</v>
      </c>
      <c r="F75" s="36"/>
      <c r="G75" s="3"/>
      <c r="H75" s="3"/>
      <c r="I75" s="31" t="s">
        <v>119</v>
      </c>
      <c r="J75" s="33"/>
      <c r="K75" s="33"/>
      <c r="L75" s="11">
        <v>25</v>
      </c>
      <c r="M75" s="9"/>
      <c r="N75" s="30">
        <f t="shared" si="8"/>
        <v>0</v>
      </c>
      <c r="O75" s="3"/>
    </row>
    <row r="76" spans="1:15" x14ac:dyDescent="0.35">
      <c r="A76" s="3"/>
      <c r="B76" s="3"/>
      <c r="C76" s="35"/>
      <c r="D76" s="35"/>
      <c r="E76" s="36"/>
      <c r="F76" s="36"/>
      <c r="G76" s="3"/>
      <c r="H76" s="3"/>
      <c r="I76" s="31" t="s">
        <v>120</v>
      </c>
      <c r="J76" s="33"/>
      <c r="K76" s="33"/>
      <c r="L76" s="11">
        <v>25</v>
      </c>
      <c r="M76" s="9"/>
      <c r="N76" s="30">
        <f t="shared" si="8"/>
        <v>0</v>
      </c>
      <c r="O76" s="3"/>
    </row>
    <row r="77" spans="1:15" x14ac:dyDescent="0.35">
      <c r="A77" s="3"/>
      <c r="B77" s="3"/>
      <c r="C77" s="35"/>
      <c r="D77" s="35"/>
      <c r="E77" s="36"/>
      <c r="F77" s="36"/>
      <c r="G77" s="3"/>
      <c r="H77" s="3"/>
      <c r="I77" s="31" t="s">
        <v>121</v>
      </c>
      <c r="J77" s="33"/>
      <c r="K77" s="33"/>
      <c r="L77" s="11">
        <v>25</v>
      </c>
      <c r="M77" s="9"/>
      <c r="N77" s="30">
        <f t="shared" si="8"/>
        <v>0</v>
      </c>
      <c r="O77" s="3"/>
    </row>
    <row r="78" spans="1:15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mergeCells count="138">
    <mergeCell ref="B2:N2"/>
    <mergeCell ref="B3:C3"/>
    <mergeCell ref="D3:F3"/>
    <mergeCell ref="H3:M4"/>
    <mergeCell ref="B4:C4"/>
    <mergeCell ref="D4:F4"/>
    <mergeCell ref="B5:C5"/>
    <mergeCell ref="D5:F5"/>
    <mergeCell ref="B7:G7"/>
    <mergeCell ref="I7:N7"/>
    <mergeCell ref="B8:D8"/>
    <mergeCell ref="I8:K8"/>
    <mergeCell ref="B9:D9"/>
    <mergeCell ref="I9:K9"/>
    <mergeCell ref="B10:D10"/>
    <mergeCell ref="I10:K10"/>
    <mergeCell ref="B11:D11"/>
    <mergeCell ref="I11:K11"/>
    <mergeCell ref="B12:D12"/>
    <mergeCell ref="I12:K12"/>
    <mergeCell ref="B13:D13"/>
    <mergeCell ref="I13:K13"/>
    <mergeCell ref="B14:D14"/>
    <mergeCell ref="I14:K14"/>
    <mergeCell ref="B15:D15"/>
    <mergeCell ref="I15:K15"/>
    <mergeCell ref="B16:D16"/>
    <mergeCell ref="I16:K16"/>
    <mergeCell ref="B17:D17"/>
    <mergeCell ref="I17:N17"/>
    <mergeCell ref="B18:D18"/>
    <mergeCell ref="I18:K18"/>
    <mergeCell ref="B19:D19"/>
    <mergeCell ref="I19:K19"/>
    <mergeCell ref="B20:D20"/>
    <mergeCell ref="I20:K20"/>
    <mergeCell ref="B21:D21"/>
    <mergeCell ref="I21:K21"/>
    <mergeCell ref="B22:D22"/>
    <mergeCell ref="I22:K22"/>
    <mergeCell ref="B23:D23"/>
    <mergeCell ref="I23:K23"/>
    <mergeCell ref="B24:D24"/>
    <mergeCell ref="I24:K24"/>
    <mergeCell ref="B25:C25"/>
    <mergeCell ref="I25:K25"/>
    <mergeCell ref="B26:D26"/>
    <mergeCell ref="I26:K26"/>
    <mergeCell ref="B27:D27"/>
    <mergeCell ref="B28:D28"/>
    <mergeCell ref="I28:K28"/>
    <mergeCell ref="B29:D29"/>
    <mergeCell ref="I29:K29"/>
    <mergeCell ref="B30:D30"/>
    <mergeCell ref="I30:K30"/>
    <mergeCell ref="B31:D31"/>
    <mergeCell ref="I31:K31"/>
    <mergeCell ref="B32:D32"/>
    <mergeCell ref="I32:K32"/>
    <mergeCell ref="B33:D33"/>
    <mergeCell ref="I33:K33"/>
    <mergeCell ref="B34:D34"/>
    <mergeCell ref="I34:K34"/>
    <mergeCell ref="B35:D35"/>
    <mergeCell ref="B36:D36"/>
    <mergeCell ref="I36:K36"/>
    <mergeCell ref="B37:D37"/>
    <mergeCell ref="I37:K37"/>
    <mergeCell ref="B38:D38"/>
    <mergeCell ref="I38:K38"/>
    <mergeCell ref="B39:D39"/>
    <mergeCell ref="I39:K39"/>
    <mergeCell ref="B40:D40"/>
    <mergeCell ref="I40:K40"/>
    <mergeCell ref="B41:D41"/>
    <mergeCell ref="I41:K41"/>
    <mergeCell ref="B42:D42"/>
    <mergeCell ref="I42:K42"/>
    <mergeCell ref="B43:D43"/>
    <mergeCell ref="B44:D44"/>
    <mergeCell ref="I44:K44"/>
    <mergeCell ref="B45:D45"/>
    <mergeCell ref="I45:K45"/>
    <mergeCell ref="B46:D46"/>
    <mergeCell ref="I46:K46"/>
    <mergeCell ref="B47:D47"/>
    <mergeCell ref="I47:K47"/>
    <mergeCell ref="B48:D48"/>
    <mergeCell ref="I48:K48"/>
    <mergeCell ref="B49:D49"/>
    <mergeCell ref="I49:K49"/>
    <mergeCell ref="B50:D50"/>
    <mergeCell ref="B51:D51"/>
    <mergeCell ref="B52:D52"/>
    <mergeCell ref="I52:K52"/>
    <mergeCell ref="B53:D53"/>
    <mergeCell ref="I53:K53"/>
    <mergeCell ref="B54:D54"/>
    <mergeCell ref="I54:K54"/>
    <mergeCell ref="B55:D55"/>
    <mergeCell ref="I55:K55"/>
    <mergeCell ref="B56:D56"/>
    <mergeCell ref="I56:K56"/>
    <mergeCell ref="B57:D57"/>
    <mergeCell ref="B58:D58"/>
    <mergeCell ref="I58:N58"/>
    <mergeCell ref="B59:D59"/>
    <mergeCell ref="I59:K59"/>
    <mergeCell ref="B60:D60"/>
    <mergeCell ref="I60:K60"/>
    <mergeCell ref="B61:D61"/>
    <mergeCell ref="I61:K61"/>
    <mergeCell ref="B62:D62"/>
    <mergeCell ref="I62:K62"/>
    <mergeCell ref="B63:D63"/>
    <mergeCell ref="I63:K63"/>
    <mergeCell ref="B64:G64"/>
    <mergeCell ref="I64:K64"/>
    <mergeCell ref="B65:D65"/>
    <mergeCell ref="I65:K65"/>
    <mergeCell ref="B66:D66"/>
    <mergeCell ref="I66:K66"/>
    <mergeCell ref="B67:D67"/>
    <mergeCell ref="I67:N67"/>
    <mergeCell ref="J68:K68"/>
    <mergeCell ref="B69:C69"/>
    <mergeCell ref="J69:K69"/>
    <mergeCell ref="B70:G73"/>
    <mergeCell ref="J70:K70"/>
    <mergeCell ref="J71:K71"/>
    <mergeCell ref="J72:K72"/>
    <mergeCell ref="J73:K73"/>
    <mergeCell ref="J74:K74"/>
    <mergeCell ref="C75:D77"/>
    <mergeCell ref="E75:F77"/>
    <mergeCell ref="J75:K75"/>
    <mergeCell ref="J76:K76"/>
    <mergeCell ref="J77:K77"/>
  </mergeCells>
  <pageMargins left="0.25" right="0.25" top="0.75" bottom="0.75" header="0.51180555555555496" footer="0.51180555555555496"/>
  <pageSetup paperSize="9" orientation="portrait" horizontalDpi="300" verticalDpi="300"/>
  <rowBreaks count="1" manualBreakCount="1">
    <brk id="70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 de commande</vt:lpstr>
      <vt:lpstr>'Bon de commande'!Print_Area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dc:description/>
  <cp:lastModifiedBy>Arnauld Van Muysewinkel</cp:lastModifiedBy>
  <cp:revision>1</cp:revision>
  <cp:lastPrinted>2020-09-08T16:13:33Z</cp:lastPrinted>
  <dcterms:created xsi:type="dcterms:W3CDTF">2008-08-22T18:12:56Z</dcterms:created>
  <dcterms:modified xsi:type="dcterms:W3CDTF">2023-01-27T20:57:01Z</dcterms:modified>
  <dc:language>fr-BE</dc:language>
</cp:coreProperties>
</file>